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335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<sst xmlns="http://schemas.openxmlformats.org/spreadsheetml/2006/main" count="53" uniqueCount="41">
  <si>
    <t>DAL 01/01/2016</t>
  </si>
  <si>
    <t>DAL 01/01/2017</t>
  </si>
  <si>
    <t>DAL 01/03/2018</t>
  </si>
  <si>
    <t>LIVELLO</t>
  </si>
  <si>
    <t>AR. PAGA BASE</t>
  </si>
  <si>
    <t>AR. PROGRES.</t>
  </si>
  <si>
    <t xml:space="preserve">TOTALE ARRETR. </t>
  </si>
  <si>
    <t>A1</t>
  </si>
  <si>
    <t>A2</t>
  </si>
  <si>
    <t>A3</t>
  </si>
  <si>
    <t>A4</t>
  </si>
  <si>
    <t>A5</t>
  </si>
  <si>
    <t>B1</t>
  </si>
  <si>
    <t>B2</t>
  </si>
  <si>
    <t>B3</t>
  </si>
  <si>
    <t>B4</t>
  </si>
  <si>
    <t>B5</t>
  </si>
  <si>
    <t>B6</t>
  </si>
  <si>
    <t>B7</t>
  </si>
  <si>
    <t>B3B3</t>
  </si>
  <si>
    <t>B3B4</t>
  </si>
  <si>
    <t>B3B5</t>
  </si>
  <si>
    <t>B3B6</t>
  </si>
  <si>
    <t>B3B7</t>
  </si>
  <si>
    <t>C1</t>
  </si>
  <si>
    <t>C2</t>
  </si>
  <si>
    <t>C3</t>
  </si>
  <si>
    <t>C4</t>
  </si>
  <si>
    <t>C5</t>
  </si>
  <si>
    <t>D1</t>
  </si>
  <si>
    <t>D2</t>
  </si>
  <si>
    <t>D3</t>
  </si>
  <si>
    <t>D4</t>
  </si>
  <si>
    <t>D5</t>
  </si>
  <si>
    <t>D6</t>
  </si>
  <si>
    <t>D3D3</t>
  </si>
  <si>
    <t>D3D4</t>
  </si>
  <si>
    <t>D3D5</t>
  </si>
  <si>
    <t>D3D6</t>
  </si>
  <si>
    <t>IVC CONGLOBATA DAL 01/04/2018</t>
  </si>
  <si>
    <t>DAL 01/04/2018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</si>
</sst>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* #,##0.00_);_(* \(#,##0.00\);_(* \-??_);_(@_)"/>
    <numFmt numFmtId="165" formatCode="_(* #,##0_);_(* \(#,##0\);_(* \-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CCFF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medium"/>
      <top style="medium"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Font="1" applyAlignment="1">
      <alignment/>
    </xf>
    <xf numFmtId="164" fontId="2" fillId="0" borderId="0" xfId="43" applyNumberFormat="1" applyFont="1" applyFill="1" applyBorder="1" applyAlignment="1" applyProtection="1">
      <alignment/>
      <protection/>
    </xf>
    <xf numFmtId="164" fontId="2" fillId="0" borderId="10" xfId="43" applyNumberFormat="1" applyFont="1" applyFill="1" applyBorder="1" applyAlignment="1" applyProtection="1">
      <alignment/>
      <protection/>
    </xf>
    <xf numFmtId="43" fontId="38" fillId="0" borderId="0" xfId="43" applyFont="1" applyFill="1" applyBorder="1" applyAlignment="1">
      <alignment horizontal="left"/>
    </xf>
    <xf numFmtId="0" fontId="38" fillId="0" borderId="0" xfId="0" applyFont="1" applyFill="1" applyBorder="1" applyAlignment="1">
      <alignment horizontal="left"/>
    </xf>
    <xf numFmtId="47" fontId="0" fillId="0" borderId="0" xfId="0" applyNumberFormat="1" applyAlignment="1" quotePrefix="1">
      <alignment/>
    </xf>
    <xf numFmtId="43" fontId="38" fillId="0" borderId="11" xfId="43" applyFont="1" applyBorder="1" applyAlignment="1">
      <alignment/>
    </xf>
    <xf numFmtId="43" fontId="0" fillId="0" borderId="0" xfId="0" applyNumberFormat="1" applyAlignment="1">
      <alignment/>
    </xf>
    <xf numFmtId="0" fontId="0" fillId="0" borderId="12" xfId="0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164" fontId="2" fillId="0" borderId="12" xfId="43" applyNumberFormat="1" applyFont="1" applyFill="1" applyBorder="1" applyAlignment="1" applyProtection="1">
      <alignment horizontal="left"/>
      <protection/>
    </xf>
    <xf numFmtId="0" fontId="2" fillId="0" borderId="12" xfId="43" applyNumberFormat="1" applyFont="1" applyFill="1" applyBorder="1" applyAlignment="1" applyProtection="1">
      <alignment horizontal="left"/>
      <protection/>
    </xf>
    <xf numFmtId="0" fontId="38" fillId="0" borderId="12" xfId="0" applyFont="1" applyBorder="1" applyAlignment="1">
      <alignment horizontal="left"/>
    </xf>
    <xf numFmtId="164" fontId="2" fillId="0" borderId="16" xfId="43" applyNumberFormat="1" applyFont="1" applyFill="1" applyBorder="1" applyAlignment="1" applyProtection="1">
      <alignment horizontal="center"/>
      <protection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164" fontId="2" fillId="0" borderId="19" xfId="43" applyNumberFormat="1" applyFont="1" applyFill="1" applyBorder="1" applyAlignment="1" applyProtection="1">
      <alignment/>
      <protection/>
    </xf>
    <xf numFmtId="164" fontId="2" fillId="0" borderId="20" xfId="43" applyNumberFormat="1" applyFont="1" applyFill="1" applyBorder="1" applyAlignment="1" applyProtection="1">
      <alignment/>
      <protection/>
    </xf>
    <xf numFmtId="164" fontId="2" fillId="0" borderId="21" xfId="43" applyNumberFormat="1" applyFont="1" applyFill="1" applyBorder="1" applyAlignment="1" applyProtection="1">
      <alignment/>
      <protection/>
    </xf>
    <xf numFmtId="164" fontId="2" fillId="0" borderId="22" xfId="43" applyNumberFormat="1" applyFont="1" applyFill="1" applyBorder="1" applyAlignment="1" applyProtection="1">
      <alignment horizontal="left"/>
      <protection/>
    </xf>
    <xf numFmtId="43" fontId="38" fillId="0" borderId="22" xfId="43" applyFont="1" applyBorder="1" applyAlignment="1">
      <alignment horizontal="left"/>
    </xf>
    <xf numFmtId="43" fontId="38" fillId="0" borderId="23" xfId="43" applyFont="1" applyBorder="1" applyAlignment="1">
      <alignment horizontal="left"/>
    </xf>
    <xf numFmtId="164" fontId="2" fillId="0" borderId="24" xfId="43" applyNumberFormat="1" applyFont="1" applyFill="1" applyBorder="1" applyAlignment="1" applyProtection="1">
      <alignment/>
      <protection/>
    </xf>
    <xf numFmtId="164" fontId="2" fillId="0" borderId="25" xfId="43" applyNumberFormat="1" applyFont="1" applyFill="1" applyBorder="1" applyAlignment="1" applyProtection="1">
      <alignment/>
      <protection/>
    </xf>
    <xf numFmtId="0" fontId="2" fillId="0" borderId="22" xfId="0" applyFont="1" applyFill="1" applyBorder="1" applyAlignment="1">
      <alignment horizontal="left"/>
    </xf>
    <xf numFmtId="43" fontId="2" fillId="0" borderId="22" xfId="43" applyFont="1" applyFill="1" applyBorder="1" applyAlignment="1">
      <alignment horizontal="left"/>
    </xf>
    <xf numFmtId="43" fontId="2" fillId="0" borderId="23" xfId="43" applyFont="1" applyFill="1" applyBorder="1" applyAlignment="1">
      <alignment horizontal="left"/>
    </xf>
    <xf numFmtId="164" fontId="2" fillId="0" borderId="26" xfId="43" applyNumberFormat="1" applyFont="1" applyFill="1" applyBorder="1" applyAlignment="1" applyProtection="1">
      <alignment/>
      <protection/>
    </xf>
    <xf numFmtId="43" fontId="2" fillId="0" borderId="22" xfId="43" applyFont="1" applyFill="1" applyBorder="1" applyAlignment="1" applyProtection="1">
      <alignment/>
      <protection/>
    </xf>
    <xf numFmtId="43" fontId="2" fillId="0" borderId="27" xfId="43" applyFont="1" applyFill="1" applyBorder="1" applyAlignment="1" applyProtection="1">
      <alignment/>
      <protection/>
    </xf>
    <xf numFmtId="43" fontId="38" fillId="0" borderId="27" xfId="43" applyFont="1" applyBorder="1" applyAlignment="1">
      <alignment/>
    </xf>
    <xf numFmtId="43" fontId="38" fillId="0" borderId="22" xfId="43" applyFont="1" applyBorder="1" applyAlignment="1">
      <alignment/>
    </xf>
    <xf numFmtId="43" fontId="38" fillId="0" borderId="23" xfId="43" applyFont="1" applyBorder="1" applyAlignment="1">
      <alignment/>
    </xf>
    <xf numFmtId="43" fontId="38" fillId="0" borderId="28" xfId="43" applyFont="1" applyBorder="1" applyAlignment="1">
      <alignment/>
    </xf>
    <xf numFmtId="43" fontId="38" fillId="0" borderId="29" xfId="43" applyFont="1" applyBorder="1" applyAlignment="1">
      <alignment/>
    </xf>
    <xf numFmtId="165" fontId="3" fillId="0" borderId="0" xfId="43" applyNumberFormat="1" applyFont="1" applyFill="1" applyBorder="1" applyAlignment="1" applyProtection="1">
      <alignment horizontal="center"/>
      <protection/>
    </xf>
    <xf numFmtId="0" fontId="39" fillId="0" borderId="30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3"/>
  <sheetViews>
    <sheetView tabSelected="1" zoomScalePageLayoutView="0" workbookViewId="0" topLeftCell="A1">
      <pane xSplit="1" ySplit="2" topLeftCell="F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M10" sqref="M10"/>
    </sheetView>
  </sheetViews>
  <sheetFormatPr defaultColWidth="9.140625" defaultRowHeight="15"/>
  <cols>
    <col min="1" max="1" width="7.8515625" style="0" bestFit="1" customWidth="1"/>
    <col min="2" max="2" width="17.00390625" style="0" bestFit="1" customWidth="1"/>
    <col min="3" max="3" width="14.7109375" style="0" bestFit="1" customWidth="1"/>
    <col min="4" max="4" width="17.421875" style="0" bestFit="1" customWidth="1"/>
    <col min="5" max="5" width="17.00390625" style="0" bestFit="1" customWidth="1"/>
    <col min="6" max="6" width="14.7109375" style="0" bestFit="1" customWidth="1"/>
    <col min="7" max="7" width="17.421875" style="0" bestFit="1" customWidth="1"/>
    <col min="8" max="8" width="17.00390625" style="0" bestFit="1" customWidth="1"/>
    <col min="9" max="9" width="14.7109375" style="0" bestFit="1" customWidth="1"/>
    <col min="10" max="10" width="17.421875" style="0" bestFit="1" customWidth="1"/>
    <col min="11" max="11" width="17.28125" style="0" customWidth="1"/>
    <col min="12" max="12" width="14.7109375" style="0" customWidth="1"/>
    <col min="13" max="13" width="23.00390625" style="0" customWidth="1"/>
    <col min="14" max="16" width="17.421875" style="0" customWidth="1"/>
  </cols>
  <sheetData>
    <row r="1" spans="1:16" ht="21" thickBot="1">
      <c r="A1" s="1"/>
      <c r="B1" s="38" t="s">
        <v>0</v>
      </c>
      <c r="C1" s="38"/>
      <c r="D1" s="38"/>
      <c r="E1" s="38" t="s">
        <v>1</v>
      </c>
      <c r="F1" s="38"/>
      <c r="G1" s="38"/>
      <c r="H1" s="38" t="s">
        <v>2</v>
      </c>
      <c r="I1" s="38"/>
      <c r="J1" s="38"/>
      <c r="K1" s="39" t="s">
        <v>39</v>
      </c>
      <c r="L1" s="39"/>
      <c r="M1" s="39"/>
      <c r="N1" s="38" t="s">
        <v>40</v>
      </c>
      <c r="O1" s="38"/>
      <c r="P1" s="38"/>
    </row>
    <row r="2" spans="1:16" ht="15">
      <c r="A2" s="8" t="s">
        <v>3</v>
      </c>
      <c r="B2" s="16" t="s">
        <v>4</v>
      </c>
      <c r="C2" s="17" t="s">
        <v>5</v>
      </c>
      <c r="D2" s="18" t="s">
        <v>6</v>
      </c>
      <c r="E2" s="16" t="s">
        <v>4</v>
      </c>
      <c r="F2" s="17" t="s">
        <v>5</v>
      </c>
      <c r="G2" s="18" t="s">
        <v>6</v>
      </c>
      <c r="H2" s="16" t="s">
        <v>4</v>
      </c>
      <c r="I2" s="17" t="s">
        <v>5</v>
      </c>
      <c r="J2" s="18" t="s">
        <v>6</v>
      </c>
      <c r="K2" s="16" t="s">
        <v>4</v>
      </c>
      <c r="L2" s="17" t="s">
        <v>5</v>
      </c>
      <c r="M2" s="18" t="s">
        <v>6</v>
      </c>
      <c r="N2" s="16" t="s">
        <v>4</v>
      </c>
      <c r="O2" s="17" t="s">
        <v>5</v>
      </c>
      <c r="P2" s="18" t="s">
        <v>6</v>
      </c>
    </row>
    <row r="3" spans="1:16" ht="15">
      <c r="A3" s="9" t="s">
        <v>7</v>
      </c>
      <c r="B3" s="19">
        <v>6</v>
      </c>
      <c r="C3" s="2">
        <f>+D3-B3</f>
        <v>0</v>
      </c>
      <c r="D3" s="20">
        <v>6</v>
      </c>
      <c r="E3" s="19">
        <v>18.1</v>
      </c>
      <c r="F3" s="2">
        <f>+G3-E3</f>
        <v>0</v>
      </c>
      <c r="G3" s="20">
        <v>18.1</v>
      </c>
      <c r="H3" s="19">
        <v>52</v>
      </c>
      <c r="I3" s="2">
        <f>+J3-H3</f>
        <v>0</v>
      </c>
      <c r="J3" s="20">
        <v>52</v>
      </c>
      <c r="K3" s="31">
        <v>10.2</v>
      </c>
      <c r="L3" s="6"/>
      <c r="M3" s="32">
        <v>10.2</v>
      </c>
      <c r="N3" s="19">
        <f>+H3+K3</f>
        <v>62.2</v>
      </c>
      <c r="O3" s="2">
        <f>+P3-N3</f>
        <v>0</v>
      </c>
      <c r="P3" s="20">
        <f>+J3+M3</f>
        <v>62.2</v>
      </c>
    </row>
    <row r="4" spans="1:16" ht="15">
      <c r="A4" s="10" t="s">
        <v>8</v>
      </c>
      <c r="B4" s="19">
        <v>6</v>
      </c>
      <c r="C4" s="2">
        <f aca="true" t="shared" si="0" ref="C4:C39">+D4-B4</f>
        <v>0</v>
      </c>
      <c r="D4" s="20">
        <v>6</v>
      </c>
      <c r="E4" s="19">
        <v>18.1</v>
      </c>
      <c r="F4" s="2">
        <f aca="true" t="shared" si="1" ref="F4:F39">+G4-E4</f>
        <v>0.1999999999999993</v>
      </c>
      <c r="G4" s="20">
        <v>18.3</v>
      </c>
      <c r="H4" s="19">
        <v>52</v>
      </c>
      <c r="I4" s="2">
        <f aca="true" t="shared" si="2" ref="I4:I39">+J4-H4</f>
        <v>0.7000000000000028</v>
      </c>
      <c r="J4" s="20">
        <v>52.7</v>
      </c>
      <c r="K4" s="31">
        <v>10.2</v>
      </c>
      <c r="L4" s="6">
        <f>+M4-K4</f>
        <v>0.13000000000000078</v>
      </c>
      <c r="M4" s="33">
        <v>10.33</v>
      </c>
      <c r="N4" s="19">
        <f>+H4+K4</f>
        <v>62.2</v>
      </c>
      <c r="O4" s="2">
        <f aca="true" t="shared" si="3" ref="O4:O39">+P4-N4</f>
        <v>0.8299999999999983</v>
      </c>
      <c r="P4" s="20">
        <f>+J4+M4</f>
        <v>63.03</v>
      </c>
    </row>
    <row r="5" spans="1:16" ht="15">
      <c r="A5" s="10" t="s">
        <v>9</v>
      </c>
      <c r="B5" s="19">
        <v>6</v>
      </c>
      <c r="C5" s="2">
        <f t="shared" si="0"/>
        <v>0.20000000000000018</v>
      </c>
      <c r="D5" s="20">
        <v>6.2</v>
      </c>
      <c r="E5" s="19">
        <v>18.1</v>
      </c>
      <c r="F5" s="2">
        <f t="shared" si="1"/>
        <v>0.6000000000000014</v>
      </c>
      <c r="G5" s="20">
        <v>18.700000000000003</v>
      </c>
      <c r="H5" s="19">
        <v>52</v>
      </c>
      <c r="I5" s="2">
        <f t="shared" si="2"/>
        <v>1.7999999999999972</v>
      </c>
      <c r="J5" s="20">
        <v>53.8</v>
      </c>
      <c r="K5" s="31">
        <v>10.2</v>
      </c>
      <c r="L5" s="6">
        <f>+M5-K5</f>
        <v>0.3500000000000014</v>
      </c>
      <c r="M5" s="33">
        <v>10.55</v>
      </c>
      <c r="N5" s="19">
        <f>+H5+K5</f>
        <v>62.2</v>
      </c>
      <c r="O5" s="2">
        <f t="shared" si="3"/>
        <v>2.1499999999999915</v>
      </c>
      <c r="P5" s="20">
        <f>+J5+M5</f>
        <v>64.35</v>
      </c>
    </row>
    <row r="6" spans="1:16" ht="15">
      <c r="A6" s="10" t="s">
        <v>10</v>
      </c>
      <c r="B6" s="19">
        <v>6</v>
      </c>
      <c r="C6" s="2">
        <f t="shared" si="0"/>
        <v>0.2999999999999998</v>
      </c>
      <c r="D6" s="20">
        <v>6.3</v>
      </c>
      <c r="E6" s="19">
        <v>18.1</v>
      </c>
      <c r="F6" s="2">
        <f t="shared" si="1"/>
        <v>0.8999999999999986</v>
      </c>
      <c r="G6" s="20">
        <v>19</v>
      </c>
      <c r="H6" s="19">
        <v>52</v>
      </c>
      <c r="I6" s="2">
        <f t="shared" si="2"/>
        <v>2.799999999999997</v>
      </c>
      <c r="J6" s="20">
        <v>54.8</v>
      </c>
      <c r="K6" s="31">
        <v>10.2</v>
      </c>
      <c r="L6" s="6">
        <f>+M6-K6</f>
        <v>0.5400000000000009</v>
      </c>
      <c r="M6" s="33">
        <v>10.74</v>
      </c>
      <c r="N6" s="19">
        <f>+H6+K6</f>
        <v>62.2</v>
      </c>
      <c r="O6" s="2">
        <f t="shared" si="3"/>
        <v>3.339999999999989</v>
      </c>
      <c r="P6" s="20">
        <f>+J6+M6</f>
        <v>65.53999999999999</v>
      </c>
    </row>
    <row r="7" spans="1:16" ht="15">
      <c r="A7" s="11" t="s">
        <v>11</v>
      </c>
      <c r="B7" s="19">
        <v>6</v>
      </c>
      <c r="C7" s="2">
        <f t="shared" si="0"/>
        <v>0.40000000000000036</v>
      </c>
      <c r="D7" s="20">
        <v>6.4</v>
      </c>
      <c r="E7" s="19">
        <v>18.1</v>
      </c>
      <c r="F7" s="2">
        <f t="shared" si="1"/>
        <v>1.3000000000000007</v>
      </c>
      <c r="G7" s="20">
        <v>19.400000000000002</v>
      </c>
      <c r="H7" s="19">
        <v>52</v>
      </c>
      <c r="I7" s="2">
        <f t="shared" si="2"/>
        <v>3.8999999999999986</v>
      </c>
      <c r="J7" s="20">
        <v>55.9</v>
      </c>
      <c r="K7" s="31">
        <v>10.2</v>
      </c>
      <c r="L7" s="6">
        <f>+M7-K7</f>
        <v>0.7600000000000016</v>
      </c>
      <c r="M7" s="33">
        <v>10.96</v>
      </c>
      <c r="N7" s="19">
        <f>+H7+K7</f>
        <v>62.2</v>
      </c>
      <c r="O7" s="2">
        <f t="shared" si="3"/>
        <v>4.659999999999997</v>
      </c>
      <c r="P7" s="20">
        <f>+J7+M7</f>
        <v>66.86</v>
      </c>
    </row>
    <row r="8" spans="1:16" ht="15">
      <c r="A8" s="10"/>
      <c r="B8" s="19">
        <v>0</v>
      </c>
      <c r="C8" s="2">
        <f t="shared" si="0"/>
        <v>0</v>
      </c>
      <c r="D8" s="20">
        <v>0</v>
      </c>
      <c r="E8" s="19">
        <v>0</v>
      </c>
      <c r="F8" s="2">
        <f t="shared" si="1"/>
        <v>0</v>
      </c>
      <c r="G8" s="20">
        <v>0</v>
      </c>
      <c r="H8" s="19">
        <v>0</v>
      </c>
      <c r="I8" s="2">
        <f t="shared" si="2"/>
        <v>0</v>
      </c>
      <c r="J8" s="20">
        <v>0</v>
      </c>
      <c r="K8" s="34"/>
      <c r="L8" s="6"/>
      <c r="M8" s="33"/>
      <c r="N8" s="19">
        <f>+H8+K8</f>
        <v>0</v>
      </c>
      <c r="O8" s="2">
        <f t="shared" si="3"/>
        <v>0</v>
      </c>
      <c r="P8" s="20">
        <f>+J8+M8</f>
        <v>0</v>
      </c>
    </row>
    <row r="9" spans="1:16" ht="15">
      <c r="A9" s="10" t="s">
        <v>12</v>
      </c>
      <c r="B9" s="19">
        <v>6.3</v>
      </c>
      <c r="C9" s="2">
        <f t="shared" si="0"/>
        <v>0</v>
      </c>
      <c r="D9" s="20">
        <v>6.3</v>
      </c>
      <c r="E9" s="19">
        <v>19.1</v>
      </c>
      <c r="F9" s="2">
        <f t="shared" si="1"/>
        <v>0</v>
      </c>
      <c r="G9" s="20">
        <v>19.1</v>
      </c>
      <c r="H9" s="19">
        <v>55</v>
      </c>
      <c r="I9" s="2">
        <f t="shared" si="2"/>
        <v>0</v>
      </c>
      <c r="J9" s="20">
        <v>55</v>
      </c>
      <c r="K9" s="34">
        <v>10.78</v>
      </c>
      <c r="L9" s="6"/>
      <c r="M9" s="33">
        <v>10.78</v>
      </c>
      <c r="N9" s="19">
        <f>+H9+K9</f>
        <v>65.78</v>
      </c>
      <c r="O9" s="2">
        <f t="shared" si="3"/>
        <v>0</v>
      </c>
      <c r="P9" s="20">
        <f>+J9+M9</f>
        <v>65.78</v>
      </c>
    </row>
    <row r="10" spans="1:16" ht="15">
      <c r="A10" s="10" t="s">
        <v>13</v>
      </c>
      <c r="B10" s="19">
        <v>6.3</v>
      </c>
      <c r="C10" s="2">
        <f t="shared" si="0"/>
        <v>0.09999999999999964</v>
      </c>
      <c r="D10" s="20">
        <v>6.3999999999999995</v>
      </c>
      <c r="E10" s="19">
        <v>19.1</v>
      </c>
      <c r="F10" s="2">
        <f t="shared" si="1"/>
        <v>0.3000000000000007</v>
      </c>
      <c r="G10" s="20">
        <v>19.400000000000002</v>
      </c>
      <c r="H10" s="19">
        <v>55</v>
      </c>
      <c r="I10" s="2">
        <f t="shared" si="2"/>
        <v>0.8999999999999986</v>
      </c>
      <c r="J10" s="20">
        <v>55.9</v>
      </c>
      <c r="K10" s="34">
        <v>10.78</v>
      </c>
      <c r="L10" s="6">
        <f aca="true" t="shared" si="4" ref="L10:L15">+M10-K10</f>
        <v>0.1800000000000015</v>
      </c>
      <c r="M10" s="33">
        <v>10.96</v>
      </c>
      <c r="N10" s="19">
        <f>+H10+K10</f>
        <v>65.78</v>
      </c>
      <c r="O10" s="2">
        <f t="shared" si="3"/>
        <v>1.0799999999999983</v>
      </c>
      <c r="P10" s="20">
        <f>+J10+M10</f>
        <v>66.86</v>
      </c>
    </row>
    <row r="11" spans="1:16" ht="15">
      <c r="A11" s="10" t="s">
        <v>14</v>
      </c>
      <c r="B11" s="19">
        <v>6.3</v>
      </c>
      <c r="C11" s="2">
        <f t="shared" si="0"/>
        <v>0.39999999999993463</v>
      </c>
      <c r="D11" s="20">
        <v>6.6999999999999345</v>
      </c>
      <c r="E11" s="19">
        <v>19.1</v>
      </c>
      <c r="F11" s="2">
        <f t="shared" si="1"/>
        <v>1.1000000000000014</v>
      </c>
      <c r="G11" s="20">
        <v>20.200000000000003</v>
      </c>
      <c r="H11" s="19">
        <v>55</v>
      </c>
      <c r="I11" s="2">
        <f t="shared" si="2"/>
        <v>3.1000000000000014</v>
      </c>
      <c r="J11" s="20">
        <v>58.1</v>
      </c>
      <c r="K11" s="34">
        <v>10.78</v>
      </c>
      <c r="L11" s="6">
        <f t="shared" si="4"/>
        <v>0.6100000000000012</v>
      </c>
      <c r="M11" s="33">
        <v>11.39</v>
      </c>
      <c r="N11" s="19">
        <f>+H11+K11</f>
        <v>65.78</v>
      </c>
      <c r="O11" s="2">
        <f t="shared" si="3"/>
        <v>3.710000000000008</v>
      </c>
      <c r="P11" s="20">
        <f>+J11+M11</f>
        <v>69.49000000000001</v>
      </c>
    </row>
    <row r="12" spans="1:16" ht="15">
      <c r="A12" s="10" t="s">
        <v>15</v>
      </c>
      <c r="B12" s="19">
        <v>6.3</v>
      </c>
      <c r="C12" s="2">
        <f t="shared" si="0"/>
        <v>0.5</v>
      </c>
      <c r="D12" s="20">
        <v>6.8</v>
      </c>
      <c r="E12" s="19">
        <v>19.1</v>
      </c>
      <c r="F12" s="2">
        <f t="shared" si="1"/>
        <v>1.3999999999999986</v>
      </c>
      <c r="G12" s="20">
        <v>20.5</v>
      </c>
      <c r="H12" s="19">
        <v>55</v>
      </c>
      <c r="I12" s="2">
        <f t="shared" si="2"/>
        <v>4</v>
      </c>
      <c r="J12" s="20">
        <v>59</v>
      </c>
      <c r="K12" s="34">
        <v>10.78</v>
      </c>
      <c r="L12" s="6">
        <f t="shared" si="4"/>
        <v>0.7800000000000011</v>
      </c>
      <c r="M12" s="33">
        <v>11.56</v>
      </c>
      <c r="N12" s="19">
        <f>+H12+K12</f>
        <v>65.78</v>
      </c>
      <c r="O12" s="2">
        <f t="shared" si="3"/>
        <v>4.780000000000001</v>
      </c>
      <c r="P12" s="20">
        <f>+J12+M12</f>
        <v>70.56</v>
      </c>
    </row>
    <row r="13" spans="1:16" ht="15">
      <c r="A13" s="10" t="s">
        <v>16</v>
      </c>
      <c r="B13" s="19">
        <v>6.3</v>
      </c>
      <c r="C13" s="2">
        <f t="shared" si="0"/>
        <v>0.5999999999999996</v>
      </c>
      <c r="D13" s="20">
        <v>6.8999999999999995</v>
      </c>
      <c r="E13" s="19">
        <v>19.1</v>
      </c>
      <c r="F13" s="2">
        <f t="shared" si="1"/>
        <v>1.6999999999999993</v>
      </c>
      <c r="G13" s="20">
        <v>20.8</v>
      </c>
      <c r="H13" s="19">
        <v>55</v>
      </c>
      <c r="I13" s="2">
        <f t="shared" si="2"/>
        <v>5</v>
      </c>
      <c r="J13" s="20">
        <v>60</v>
      </c>
      <c r="K13" s="34">
        <v>10.78</v>
      </c>
      <c r="L13" s="6">
        <f t="shared" si="4"/>
        <v>0.9800000000000004</v>
      </c>
      <c r="M13" s="33">
        <v>11.76</v>
      </c>
      <c r="N13" s="19">
        <f>+H13+K13</f>
        <v>65.78</v>
      </c>
      <c r="O13" s="2">
        <f t="shared" si="3"/>
        <v>5.980000000000004</v>
      </c>
      <c r="P13" s="20">
        <f>+J13+M13</f>
        <v>71.76</v>
      </c>
    </row>
    <row r="14" spans="1:16" ht="15">
      <c r="A14" s="10" t="s">
        <v>17</v>
      </c>
      <c r="B14" s="19">
        <v>6.3</v>
      </c>
      <c r="C14" s="2">
        <f t="shared" si="0"/>
        <v>0.7000000000000002</v>
      </c>
      <c r="D14" s="20">
        <v>7</v>
      </c>
      <c r="E14" s="19">
        <v>19.1</v>
      </c>
      <c r="F14" s="2">
        <f t="shared" si="1"/>
        <v>2.1000000000000014</v>
      </c>
      <c r="G14" s="20">
        <v>21.200000000000003</v>
      </c>
      <c r="H14" s="19">
        <v>55</v>
      </c>
      <c r="I14" s="2">
        <f t="shared" si="2"/>
        <v>6</v>
      </c>
      <c r="J14" s="20">
        <v>61</v>
      </c>
      <c r="K14" s="34">
        <v>10.78</v>
      </c>
      <c r="L14" s="6">
        <f t="shared" si="4"/>
        <v>1.1800000000000015</v>
      </c>
      <c r="M14" s="33">
        <v>11.96</v>
      </c>
      <c r="N14" s="19">
        <f>+H14+K14</f>
        <v>65.78</v>
      </c>
      <c r="O14" s="2">
        <f t="shared" si="3"/>
        <v>7.180000000000007</v>
      </c>
      <c r="P14" s="20">
        <f>+J14+M14</f>
        <v>72.96000000000001</v>
      </c>
    </row>
    <row r="15" spans="1:16" ht="15">
      <c r="A15" s="11" t="s">
        <v>18</v>
      </c>
      <c r="B15" s="19">
        <v>6.3</v>
      </c>
      <c r="C15" s="2">
        <f t="shared" si="0"/>
        <v>1</v>
      </c>
      <c r="D15" s="20">
        <v>7.3</v>
      </c>
      <c r="E15" s="19">
        <v>19.1</v>
      </c>
      <c r="F15" s="2">
        <f t="shared" si="1"/>
        <v>2.8999999999999986</v>
      </c>
      <c r="G15" s="20">
        <v>22</v>
      </c>
      <c r="H15" s="19">
        <v>55</v>
      </c>
      <c r="I15" s="2">
        <f t="shared" si="2"/>
        <v>8.399999999999999</v>
      </c>
      <c r="J15" s="20">
        <v>63.4</v>
      </c>
      <c r="K15" s="34">
        <v>10.78</v>
      </c>
      <c r="L15" s="6">
        <f t="shared" si="4"/>
        <v>1.6400000000000006</v>
      </c>
      <c r="M15" s="33">
        <v>12.42</v>
      </c>
      <c r="N15" s="19">
        <f>+H15+K15</f>
        <v>65.78</v>
      </c>
      <c r="O15" s="2">
        <f t="shared" si="3"/>
        <v>10.039999999999992</v>
      </c>
      <c r="P15" s="20">
        <f>+J15+M15</f>
        <v>75.82</v>
      </c>
    </row>
    <row r="16" spans="1:16" ht="15">
      <c r="A16" s="10"/>
      <c r="B16" s="19">
        <v>0</v>
      </c>
      <c r="C16" s="2">
        <f t="shared" si="0"/>
        <v>0</v>
      </c>
      <c r="D16" s="20">
        <v>0</v>
      </c>
      <c r="E16" s="19">
        <v>0</v>
      </c>
      <c r="F16" s="2">
        <f t="shared" si="1"/>
        <v>0</v>
      </c>
      <c r="G16" s="20">
        <v>0</v>
      </c>
      <c r="H16" s="19">
        <v>0</v>
      </c>
      <c r="I16" s="2">
        <f t="shared" si="2"/>
        <v>0</v>
      </c>
      <c r="J16" s="20">
        <v>0</v>
      </c>
      <c r="K16" s="34"/>
      <c r="L16" s="6"/>
      <c r="M16" s="33"/>
      <c r="N16" s="19">
        <f>+H16+K16</f>
        <v>0</v>
      </c>
      <c r="O16" s="2">
        <f t="shared" si="3"/>
        <v>0</v>
      </c>
      <c r="P16" s="20">
        <f>+J16+M16</f>
        <v>0</v>
      </c>
    </row>
    <row r="17" spans="1:16" ht="15">
      <c r="A17" s="10" t="s">
        <v>19</v>
      </c>
      <c r="B17" s="19">
        <v>6.7</v>
      </c>
      <c r="C17" s="2">
        <f t="shared" si="0"/>
        <v>0</v>
      </c>
      <c r="D17" s="20">
        <v>6.7</v>
      </c>
      <c r="E17" s="19">
        <v>20.2</v>
      </c>
      <c r="F17" s="2">
        <f t="shared" si="1"/>
        <v>0</v>
      </c>
      <c r="G17" s="20">
        <v>20.2</v>
      </c>
      <c r="H17" s="19">
        <v>58.1</v>
      </c>
      <c r="I17" s="2">
        <f t="shared" si="2"/>
        <v>0</v>
      </c>
      <c r="J17" s="20">
        <v>58.1</v>
      </c>
      <c r="K17" s="34">
        <v>11.39</v>
      </c>
      <c r="L17" s="6"/>
      <c r="M17" s="33">
        <v>11.39</v>
      </c>
      <c r="N17" s="19">
        <f>+H17+K17</f>
        <v>69.49000000000001</v>
      </c>
      <c r="O17" s="2">
        <f t="shared" si="3"/>
        <v>0</v>
      </c>
      <c r="P17" s="20">
        <f>+J17+M17</f>
        <v>69.49000000000001</v>
      </c>
    </row>
    <row r="18" spans="1:16" ht="15">
      <c r="A18" s="10" t="s">
        <v>20</v>
      </c>
      <c r="B18" s="19">
        <v>6.7</v>
      </c>
      <c r="C18" s="2">
        <f t="shared" si="0"/>
        <v>0.09999999999999964</v>
      </c>
      <c r="D18" s="20">
        <v>6.8</v>
      </c>
      <c r="E18" s="19">
        <v>20.2</v>
      </c>
      <c r="F18" s="2">
        <f t="shared" si="1"/>
        <v>0.3000000000000007</v>
      </c>
      <c r="G18" s="20">
        <v>20.5</v>
      </c>
      <c r="H18" s="19">
        <v>58.1</v>
      </c>
      <c r="I18" s="2">
        <f t="shared" si="2"/>
        <v>0.8999999999999986</v>
      </c>
      <c r="J18" s="20">
        <v>59</v>
      </c>
      <c r="K18" s="34">
        <v>11.39</v>
      </c>
      <c r="L18" s="6">
        <f>+M18-K18</f>
        <v>0.16999999999999993</v>
      </c>
      <c r="M18" s="33">
        <v>11.56</v>
      </c>
      <c r="N18" s="19">
        <f>+H18+K18</f>
        <v>69.49000000000001</v>
      </c>
      <c r="O18" s="2">
        <f t="shared" si="3"/>
        <v>1.0699999999999932</v>
      </c>
      <c r="P18" s="20">
        <f>+J18+M18</f>
        <v>70.56</v>
      </c>
    </row>
    <row r="19" spans="1:16" ht="15">
      <c r="A19" s="10" t="s">
        <v>21</v>
      </c>
      <c r="B19" s="19">
        <v>6.7</v>
      </c>
      <c r="C19" s="2">
        <f t="shared" si="0"/>
        <v>0.20000000000000018</v>
      </c>
      <c r="D19" s="20">
        <v>6.9</v>
      </c>
      <c r="E19" s="19">
        <v>20.2</v>
      </c>
      <c r="F19" s="2">
        <f t="shared" si="1"/>
        <v>0.6000000000000014</v>
      </c>
      <c r="G19" s="20">
        <v>20.8</v>
      </c>
      <c r="H19" s="19">
        <v>58.1</v>
      </c>
      <c r="I19" s="2">
        <f t="shared" si="2"/>
        <v>1.8999999999999986</v>
      </c>
      <c r="J19" s="20">
        <v>60</v>
      </c>
      <c r="K19" s="34">
        <v>11.39</v>
      </c>
      <c r="L19" s="6">
        <f>+M19-K19</f>
        <v>0.3699999999999992</v>
      </c>
      <c r="M19" s="33">
        <v>11.76</v>
      </c>
      <c r="N19" s="19">
        <f>+H19+K19</f>
        <v>69.49000000000001</v>
      </c>
      <c r="O19" s="2">
        <f t="shared" si="3"/>
        <v>2.269999999999996</v>
      </c>
      <c r="P19" s="20">
        <f>+J19+M19</f>
        <v>71.76</v>
      </c>
    </row>
    <row r="20" spans="1:16" ht="15">
      <c r="A20" s="10" t="s">
        <v>22</v>
      </c>
      <c r="B20" s="19">
        <v>6.7</v>
      </c>
      <c r="C20" s="2">
        <f t="shared" si="0"/>
        <v>0.2999999999999998</v>
      </c>
      <c r="D20" s="20">
        <v>7</v>
      </c>
      <c r="E20" s="19">
        <v>20.2</v>
      </c>
      <c r="F20" s="2">
        <f t="shared" si="1"/>
        <v>1</v>
      </c>
      <c r="G20" s="20">
        <v>21.2</v>
      </c>
      <c r="H20" s="19">
        <v>58.1</v>
      </c>
      <c r="I20" s="2">
        <f t="shared" si="2"/>
        <v>2.8999999999999986</v>
      </c>
      <c r="J20" s="20">
        <v>61</v>
      </c>
      <c r="K20" s="34">
        <v>11.39</v>
      </c>
      <c r="L20" s="6">
        <f>+M20-K20</f>
        <v>0.5700000000000003</v>
      </c>
      <c r="M20" s="33">
        <v>11.96</v>
      </c>
      <c r="N20" s="19">
        <f>+H20+K20</f>
        <v>69.49000000000001</v>
      </c>
      <c r="O20" s="2">
        <f t="shared" si="3"/>
        <v>3.469999999999999</v>
      </c>
      <c r="P20" s="20">
        <f>+J20+M20</f>
        <v>72.96000000000001</v>
      </c>
    </row>
    <row r="21" spans="1:16" ht="15">
      <c r="A21" s="10" t="s">
        <v>23</v>
      </c>
      <c r="B21" s="19">
        <v>6.7</v>
      </c>
      <c r="C21" s="2">
        <f t="shared" si="0"/>
        <v>0.5999999999999996</v>
      </c>
      <c r="D21" s="20">
        <v>7.3</v>
      </c>
      <c r="E21" s="19">
        <v>20.2</v>
      </c>
      <c r="F21" s="2">
        <f t="shared" si="1"/>
        <v>1.8000000000000007</v>
      </c>
      <c r="G21" s="20">
        <v>22</v>
      </c>
      <c r="H21" s="19">
        <v>58.1</v>
      </c>
      <c r="I21" s="2">
        <f t="shared" si="2"/>
        <v>5.299999999999997</v>
      </c>
      <c r="J21" s="20">
        <v>63.4</v>
      </c>
      <c r="K21" s="34">
        <v>11.39</v>
      </c>
      <c r="L21" s="6">
        <f>+M21-K21</f>
        <v>1.0299999999999994</v>
      </c>
      <c r="M21" s="33">
        <v>12.42</v>
      </c>
      <c r="N21" s="19">
        <f>+H21+K21</f>
        <v>69.49000000000001</v>
      </c>
      <c r="O21" s="2">
        <f t="shared" si="3"/>
        <v>6.329999999999984</v>
      </c>
      <c r="P21" s="20">
        <f>+J21+M21</f>
        <v>75.82</v>
      </c>
    </row>
    <row r="22" spans="1:16" ht="15">
      <c r="A22" s="10"/>
      <c r="B22" s="19"/>
      <c r="C22" s="2">
        <f t="shared" si="0"/>
        <v>0</v>
      </c>
      <c r="D22" s="20">
        <v>0</v>
      </c>
      <c r="E22" s="19"/>
      <c r="F22" s="2">
        <f t="shared" si="1"/>
        <v>0</v>
      </c>
      <c r="G22" s="20">
        <v>0</v>
      </c>
      <c r="H22" s="19"/>
      <c r="I22" s="2">
        <f t="shared" si="2"/>
        <v>0</v>
      </c>
      <c r="J22" s="20">
        <v>0</v>
      </c>
      <c r="K22" s="34"/>
      <c r="L22" s="6"/>
      <c r="M22" s="33"/>
      <c r="N22" s="19">
        <f>+H22+K22</f>
        <v>0</v>
      </c>
      <c r="O22" s="2">
        <f t="shared" si="3"/>
        <v>0</v>
      </c>
      <c r="P22" s="20">
        <f>+J22+M22</f>
        <v>0</v>
      </c>
    </row>
    <row r="23" spans="1:16" ht="15">
      <c r="A23" s="10" t="s">
        <v>24</v>
      </c>
      <c r="B23" s="19">
        <v>7.1</v>
      </c>
      <c r="C23" s="2">
        <f t="shared" si="0"/>
        <v>0</v>
      </c>
      <c r="D23" s="20">
        <v>7.1</v>
      </c>
      <c r="E23" s="19">
        <v>21.5</v>
      </c>
      <c r="F23" s="2">
        <f t="shared" si="1"/>
        <v>0</v>
      </c>
      <c r="G23" s="20">
        <v>21.5</v>
      </c>
      <c r="H23" s="19">
        <v>62</v>
      </c>
      <c r="I23" s="2">
        <f t="shared" si="2"/>
        <v>0</v>
      </c>
      <c r="J23" s="20">
        <v>62</v>
      </c>
      <c r="K23" s="34">
        <v>12.16</v>
      </c>
      <c r="L23" s="6"/>
      <c r="M23" s="33">
        <v>12.16</v>
      </c>
      <c r="N23" s="19">
        <f>+H23+K23</f>
        <v>74.16</v>
      </c>
      <c r="O23" s="2">
        <f t="shared" si="3"/>
        <v>0</v>
      </c>
      <c r="P23" s="20">
        <f>+J23+M23</f>
        <v>74.16</v>
      </c>
    </row>
    <row r="24" spans="1:16" ht="15">
      <c r="A24" s="10" t="s">
        <v>25</v>
      </c>
      <c r="B24" s="19">
        <v>7.1</v>
      </c>
      <c r="C24" s="2">
        <f t="shared" si="0"/>
        <v>0.20000000000000018</v>
      </c>
      <c r="D24" s="20">
        <v>7.3</v>
      </c>
      <c r="E24" s="19">
        <v>21.5</v>
      </c>
      <c r="F24" s="2">
        <f t="shared" si="1"/>
        <v>0.6000000000000014</v>
      </c>
      <c r="G24" s="20">
        <v>22.1</v>
      </c>
      <c r="H24" s="19">
        <v>62</v>
      </c>
      <c r="I24" s="2">
        <f t="shared" si="2"/>
        <v>1.5</v>
      </c>
      <c r="J24" s="20">
        <v>63.5</v>
      </c>
      <c r="K24" s="34">
        <v>12.16</v>
      </c>
      <c r="L24" s="6">
        <f>+M24-K24</f>
        <v>0.28999999999999915</v>
      </c>
      <c r="M24" s="33">
        <v>12.45</v>
      </c>
      <c r="N24" s="19">
        <f>+H24+K24</f>
        <v>74.16</v>
      </c>
      <c r="O24" s="2">
        <f t="shared" si="3"/>
        <v>1.7900000000000063</v>
      </c>
      <c r="P24" s="20">
        <f>+J24+M24</f>
        <v>75.95</v>
      </c>
    </row>
    <row r="25" spans="1:16" ht="15">
      <c r="A25" s="10" t="s">
        <v>26</v>
      </c>
      <c r="B25" s="19">
        <v>7.1</v>
      </c>
      <c r="C25" s="2">
        <f t="shared" si="0"/>
        <v>0.40000000000000036</v>
      </c>
      <c r="D25" s="20">
        <v>7.5</v>
      </c>
      <c r="E25" s="19">
        <v>21.5</v>
      </c>
      <c r="F25" s="2">
        <f t="shared" si="1"/>
        <v>1.1999999999999993</v>
      </c>
      <c r="G25" s="20">
        <v>22.7</v>
      </c>
      <c r="H25" s="19">
        <v>62</v>
      </c>
      <c r="I25" s="2">
        <f t="shared" si="2"/>
        <v>3.299999999999997</v>
      </c>
      <c r="J25" s="20">
        <v>65.3</v>
      </c>
      <c r="K25" s="34">
        <v>12.16</v>
      </c>
      <c r="L25" s="6">
        <f>+M25-K25</f>
        <v>0.6400000000000006</v>
      </c>
      <c r="M25" s="33">
        <v>12.8</v>
      </c>
      <c r="N25" s="19">
        <f>+H25+K25</f>
        <v>74.16</v>
      </c>
      <c r="O25" s="2">
        <f t="shared" si="3"/>
        <v>3.9399999999999977</v>
      </c>
      <c r="P25" s="20">
        <f>+J25+M25</f>
        <v>78.1</v>
      </c>
    </row>
    <row r="26" spans="1:16" ht="15">
      <c r="A26" s="10" t="s">
        <v>27</v>
      </c>
      <c r="B26" s="19">
        <v>7.1</v>
      </c>
      <c r="C26" s="2">
        <f t="shared" si="0"/>
        <v>0.5999999999999996</v>
      </c>
      <c r="D26" s="20">
        <v>7.699999999999999</v>
      </c>
      <c r="E26" s="19">
        <v>21.5</v>
      </c>
      <c r="F26" s="2">
        <f t="shared" si="1"/>
        <v>1.8999999999999986</v>
      </c>
      <c r="G26" s="20">
        <v>23.4</v>
      </c>
      <c r="H26" s="19">
        <v>62</v>
      </c>
      <c r="I26" s="2">
        <f t="shared" si="2"/>
        <v>5.299999999999997</v>
      </c>
      <c r="J26" s="20">
        <v>67.3</v>
      </c>
      <c r="K26" s="34">
        <v>12.16</v>
      </c>
      <c r="L26" s="6">
        <f>+M26-K26</f>
        <v>1.0399999999999991</v>
      </c>
      <c r="M26" s="33">
        <v>13.2</v>
      </c>
      <c r="N26" s="19">
        <f>+H26+K26</f>
        <v>74.16</v>
      </c>
      <c r="O26" s="2">
        <f t="shared" si="3"/>
        <v>6.340000000000003</v>
      </c>
      <c r="P26" s="20">
        <f>+J26+M26</f>
        <v>80.5</v>
      </c>
    </row>
    <row r="27" spans="1:16" ht="15">
      <c r="A27" s="11" t="s">
        <v>28</v>
      </c>
      <c r="B27" s="19">
        <v>7.1</v>
      </c>
      <c r="C27" s="2">
        <f t="shared" si="0"/>
        <v>0.9000000000000004</v>
      </c>
      <c r="D27" s="20">
        <v>8</v>
      </c>
      <c r="E27" s="19">
        <v>21.5</v>
      </c>
      <c r="F27" s="2">
        <f t="shared" si="1"/>
        <v>2.8000000000000007</v>
      </c>
      <c r="G27" s="20">
        <v>24.3</v>
      </c>
      <c r="H27" s="19">
        <v>62</v>
      </c>
      <c r="I27" s="2">
        <f t="shared" si="2"/>
        <v>7.799999999999997</v>
      </c>
      <c r="J27" s="20">
        <v>69.8</v>
      </c>
      <c r="K27" s="34">
        <v>12.16</v>
      </c>
      <c r="L27" s="6">
        <f>+M27-K27</f>
        <v>1.5299999999999994</v>
      </c>
      <c r="M27" s="33">
        <v>13.69</v>
      </c>
      <c r="N27" s="19">
        <f>+H27+K27</f>
        <v>74.16</v>
      </c>
      <c r="O27" s="2">
        <f t="shared" si="3"/>
        <v>9.329999999999998</v>
      </c>
      <c r="P27" s="20">
        <f>+J27+M27</f>
        <v>83.49</v>
      </c>
    </row>
    <row r="28" spans="1:16" ht="15">
      <c r="A28" s="10"/>
      <c r="B28" s="19">
        <v>0</v>
      </c>
      <c r="C28" s="2">
        <f t="shared" si="0"/>
        <v>0</v>
      </c>
      <c r="D28" s="20">
        <v>0</v>
      </c>
      <c r="E28" s="19">
        <v>0</v>
      </c>
      <c r="F28" s="2">
        <f t="shared" si="1"/>
        <v>0</v>
      </c>
      <c r="G28" s="20">
        <v>0</v>
      </c>
      <c r="H28" s="19">
        <v>0</v>
      </c>
      <c r="I28" s="2">
        <f t="shared" si="2"/>
        <v>0</v>
      </c>
      <c r="J28" s="20">
        <v>0</v>
      </c>
      <c r="K28" s="34"/>
      <c r="L28" s="6"/>
      <c r="M28" s="33"/>
      <c r="N28" s="19">
        <f>+H28+K28</f>
        <v>0</v>
      </c>
      <c r="O28" s="2">
        <f t="shared" si="3"/>
        <v>0</v>
      </c>
      <c r="P28" s="20">
        <f>+J28+M28</f>
        <v>0</v>
      </c>
    </row>
    <row r="29" spans="1:16" ht="15">
      <c r="A29" s="10" t="s">
        <v>29</v>
      </c>
      <c r="B29" s="19">
        <v>7.7</v>
      </c>
      <c r="C29" s="2">
        <f t="shared" si="0"/>
        <v>0</v>
      </c>
      <c r="D29" s="20">
        <v>7.7</v>
      </c>
      <c r="E29" s="19">
        <v>23.4</v>
      </c>
      <c r="F29" s="2">
        <f t="shared" si="1"/>
        <v>0</v>
      </c>
      <c r="G29" s="20">
        <v>23.4</v>
      </c>
      <c r="H29" s="19">
        <v>67.5</v>
      </c>
      <c r="I29" s="2">
        <f t="shared" si="2"/>
        <v>0</v>
      </c>
      <c r="J29" s="20">
        <v>67.5</v>
      </c>
      <c r="K29" s="34">
        <v>13.23</v>
      </c>
      <c r="L29" s="6"/>
      <c r="M29" s="33">
        <v>13.23</v>
      </c>
      <c r="N29" s="19">
        <f>+H29+K29</f>
        <v>80.73</v>
      </c>
      <c r="O29" s="2">
        <f t="shared" si="3"/>
        <v>0</v>
      </c>
      <c r="P29" s="20">
        <f>+J29+M29</f>
        <v>80.73</v>
      </c>
    </row>
    <row r="30" spans="1:16" ht="15">
      <c r="A30" s="10" t="s">
        <v>30</v>
      </c>
      <c r="B30" s="19">
        <v>7.7</v>
      </c>
      <c r="C30" s="2">
        <f t="shared" si="0"/>
        <v>0.39999999999999947</v>
      </c>
      <c r="D30" s="20">
        <v>8.1</v>
      </c>
      <c r="E30" s="19">
        <v>23.4</v>
      </c>
      <c r="F30" s="2">
        <f t="shared" si="1"/>
        <v>1.1999999999999993</v>
      </c>
      <c r="G30" s="20">
        <v>24.599999999999998</v>
      </c>
      <c r="H30" s="19">
        <v>67.5</v>
      </c>
      <c r="I30" s="2">
        <f t="shared" si="2"/>
        <v>3.299999999999997</v>
      </c>
      <c r="J30" s="20">
        <v>70.8</v>
      </c>
      <c r="K30" s="34">
        <v>13.23</v>
      </c>
      <c r="L30" s="6">
        <f>+M30-K30</f>
        <v>0.6500000000000004</v>
      </c>
      <c r="M30" s="33">
        <v>13.88</v>
      </c>
      <c r="N30" s="19">
        <f>+H30+K30</f>
        <v>80.73</v>
      </c>
      <c r="O30" s="2">
        <f t="shared" si="3"/>
        <v>3.9499999999999886</v>
      </c>
      <c r="P30" s="20">
        <f>+J30+M30</f>
        <v>84.67999999999999</v>
      </c>
    </row>
    <row r="31" spans="1:16" ht="15">
      <c r="A31" s="10" t="s">
        <v>31</v>
      </c>
      <c r="B31" s="19">
        <v>7.7</v>
      </c>
      <c r="C31" s="2">
        <f t="shared" si="0"/>
        <v>1.2000000000000002</v>
      </c>
      <c r="D31" s="20">
        <v>8.9</v>
      </c>
      <c r="E31" s="19">
        <v>23.4</v>
      </c>
      <c r="F31" s="2">
        <f t="shared" si="1"/>
        <v>3.5</v>
      </c>
      <c r="G31" s="20">
        <v>26.9</v>
      </c>
      <c r="H31" s="19">
        <v>67.5</v>
      </c>
      <c r="I31" s="2">
        <f t="shared" si="2"/>
        <v>10.099999999999994</v>
      </c>
      <c r="J31" s="20">
        <v>77.6</v>
      </c>
      <c r="K31" s="34">
        <v>13.23</v>
      </c>
      <c r="L31" s="6">
        <f>+M31-K31</f>
        <v>1.9800000000000004</v>
      </c>
      <c r="M31" s="33">
        <v>15.21</v>
      </c>
      <c r="N31" s="19">
        <f>+H31+K31</f>
        <v>80.73</v>
      </c>
      <c r="O31" s="2">
        <f t="shared" si="3"/>
        <v>12.079999999999998</v>
      </c>
      <c r="P31" s="20">
        <f>+J31+M31</f>
        <v>92.81</v>
      </c>
    </row>
    <row r="32" spans="1:16" ht="15">
      <c r="A32" s="10" t="s">
        <v>32</v>
      </c>
      <c r="B32" s="19">
        <v>7.7</v>
      </c>
      <c r="C32" s="2">
        <f t="shared" si="0"/>
        <v>1.6000000000000005</v>
      </c>
      <c r="D32" s="20">
        <v>9.3</v>
      </c>
      <c r="E32" s="19">
        <v>23.4</v>
      </c>
      <c r="F32" s="2">
        <f t="shared" si="1"/>
        <v>4.699999999999999</v>
      </c>
      <c r="G32" s="20">
        <v>28.099999999999998</v>
      </c>
      <c r="H32" s="19">
        <v>67.5</v>
      </c>
      <c r="I32" s="2">
        <f t="shared" si="2"/>
        <v>13.400000000000006</v>
      </c>
      <c r="J32" s="20">
        <v>80.9</v>
      </c>
      <c r="K32" s="34">
        <v>13.23</v>
      </c>
      <c r="L32" s="6">
        <f>+M32-K32</f>
        <v>2.629999999999999</v>
      </c>
      <c r="M32" s="33">
        <v>15.86</v>
      </c>
      <c r="N32" s="19">
        <f>+H32+K32</f>
        <v>80.73</v>
      </c>
      <c r="O32" s="2">
        <f t="shared" si="3"/>
        <v>16.03</v>
      </c>
      <c r="P32" s="20">
        <f>+J32+M32</f>
        <v>96.76</v>
      </c>
    </row>
    <row r="33" spans="1:16" ht="15">
      <c r="A33" s="10" t="s">
        <v>33</v>
      </c>
      <c r="B33" s="19">
        <v>7.7</v>
      </c>
      <c r="C33" s="2">
        <f t="shared" si="0"/>
        <v>1.9999999999999991</v>
      </c>
      <c r="D33" s="20">
        <v>9.7</v>
      </c>
      <c r="E33" s="19">
        <v>23.4</v>
      </c>
      <c r="F33" s="2">
        <f t="shared" si="1"/>
        <v>6</v>
      </c>
      <c r="G33" s="20">
        <v>29.4</v>
      </c>
      <c r="H33" s="19">
        <v>67.5</v>
      </c>
      <c r="I33" s="2">
        <f t="shared" si="2"/>
        <v>17</v>
      </c>
      <c r="J33" s="20">
        <v>84.5</v>
      </c>
      <c r="K33" s="34">
        <v>13.23</v>
      </c>
      <c r="L33" s="6">
        <f>+M33-K33</f>
        <v>3.34</v>
      </c>
      <c r="M33" s="33">
        <v>16.57</v>
      </c>
      <c r="N33" s="19">
        <f>+H33+K33</f>
        <v>80.73</v>
      </c>
      <c r="O33" s="2">
        <f t="shared" si="3"/>
        <v>20.33999999999999</v>
      </c>
      <c r="P33" s="20">
        <f>+J33+M33</f>
        <v>101.07</v>
      </c>
    </row>
    <row r="34" spans="1:16" ht="15">
      <c r="A34" s="12" t="s">
        <v>34</v>
      </c>
      <c r="B34" s="21">
        <v>7.7</v>
      </c>
      <c r="C34" s="2">
        <f t="shared" si="0"/>
        <v>2.7</v>
      </c>
      <c r="D34" s="20">
        <v>10.4</v>
      </c>
      <c r="E34" s="21">
        <v>23.4</v>
      </c>
      <c r="F34" s="2">
        <f t="shared" si="1"/>
        <v>8</v>
      </c>
      <c r="G34" s="20">
        <v>31.4</v>
      </c>
      <c r="H34" s="21">
        <v>67.5</v>
      </c>
      <c r="I34" s="2">
        <f t="shared" si="2"/>
        <v>22.799999999999997</v>
      </c>
      <c r="J34" s="20">
        <v>90.3</v>
      </c>
      <c r="K34" s="34">
        <v>13.23</v>
      </c>
      <c r="L34" s="6">
        <f>+M34-K34</f>
        <v>4.48</v>
      </c>
      <c r="M34" s="33">
        <v>17.71</v>
      </c>
      <c r="N34" s="19">
        <f>+H34+K34</f>
        <v>80.73</v>
      </c>
      <c r="O34" s="2">
        <f t="shared" si="3"/>
        <v>27.279999999999987</v>
      </c>
      <c r="P34" s="20">
        <f>+J34+M34</f>
        <v>108.00999999999999</v>
      </c>
    </row>
    <row r="35" spans="1:16" ht="15">
      <c r="A35" s="13"/>
      <c r="B35" s="22"/>
      <c r="C35" s="2">
        <f t="shared" si="0"/>
        <v>0</v>
      </c>
      <c r="D35" s="20">
        <v>0</v>
      </c>
      <c r="E35" s="27"/>
      <c r="F35" s="2">
        <f t="shared" si="1"/>
        <v>0</v>
      </c>
      <c r="G35" s="20">
        <v>0</v>
      </c>
      <c r="H35" s="27"/>
      <c r="I35" s="2">
        <f t="shared" si="2"/>
        <v>0</v>
      </c>
      <c r="J35" s="20">
        <v>0</v>
      </c>
      <c r="K35" s="34"/>
      <c r="L35" s="6"/>
      <c r="M35" s="33"/>
      <c r="N35" s="19">
        <f>+H35+K35</f>
        <v>0</v>
      </c>
      <c r="O35" s="2">
        <f t="shared" si="3"/>
        <v>0</v>
      </c>
      <c r="P35" s="20">
        <f>+J35+M35</f>
        <v>0</v>
      </c>
    </row>
    <row r="36" spans="1:16" ht="15">
      <c r="A36" s="14" t="s">
        <v>35</v>
      </c>
      <c r="B36" s="23">
        <v>8.9</v>
      </c>
      <c r="C36" s="2">
        <f t="shared" si="0"/>
        <v>0</v>
      </c>
      <c r="D36" s="20">
        <v>8.9</v>
      </c>
      <c r="E36" s="28">
        <v>26.9</v>
      </c>
      <c r="F36" s="2">
        <f t="shared" si="1"/>
        <v>0</v>
      </c>
      <c r="G36" s="20">
        <v>26.9</v>
      </c>
      <c r="H36" s="28">
        <v>77.6</v>
      </c>
      <c r="I36" s="2">
        <f t="shared" si="2"/>
        <v>0</v>
      </c>
      <c r="J36" s="20">
        <v>77.6</v>
      </c>
      <c r="K36" s="34">
        <v>15.21</v>
      </c>
      <c r="L36" s="6"/>
      <c r="M36" s="33">
        <v>15.21</v>
      </c>
      <c r="N36" s="19">
        <f>+H36+K36</f>
        <v>92.81</v>
      </c>
      <c r="O36" s="2">
        <f t="shared" si="3"/>
        <v>0</v>
      </c>
      <c r="P36" s="20">
        <f>+J36+M36</f>
        <v>92.81</v>
      </c>
    </row>
    <row r="37" spans="1:16" ht="15">
      <c r="A37" s="15" t="s">
        <v>36</v>
      </c>
      <c r="B37" s="23">
        <v>8.9</v>
      </c>
      <c r="C37" s="2">
        <f t="shared" si="0"/>
        <v>0.40000000000000036</v>
      </c>
      <c r="D37" s="20">
        <v>9.3</v>
      </c>
      <c r="E37" s="28">
        <v>26.9</v>
      </c>
      <c r="F37" s="2">
        <f t="shared" si="1"/>
        <v>1.1999999999999993</v>
      </c>
      <c r="G37" s="20">
        <v>28.099999999999998</v>
      </c>
      <c r="H37" s="28">
        <v>77.6</v>
      </c>
      <c r="I37" s="2">
        <f t="shared" si="2"/>
        <v>3.299999999999997</v>
      </c>
      <c r="J37" s="20">
        <v>80.89999999999999</v>
      </c>
      <c r="K37" s="34">
        <v>15.21</v>
      </c>
      <c r="L37" s="6">
        <f>+M37-K37</f>
        <v>0.6499999999999986</v>
      </c>
      <c r="M37" s="33">
        <v>15.86</v>
      </c>
      <c r="N37" s="19">
        <f>+H37+K37</f>
        <v>92.81</v>
      </c>
      <c r="O37" s="2">
        <f t="shared" si="3"/>
        <v>3.9499999999999886</v>
      </c>
      <c r="P37" s="20">
        <f>+J37+M37</f>
        <v>96.75999999999999</v>
      </c>
    </row>
    <row r="38" spans="1:16" ht="15">
      <c r="A38" s="15" t="s">
        <v>37</v>
      </c>
      <c r="B38" s="23">
        <v>8.9</v>
      </c>
      <c r="C38" s="2">
        <f t="shared" si="0"/>
        <v>0.8000000000000007</v>
      </c>
      <c r="D38" s="20">
        <v>9.700000000000001</v>
      </c>
      <c r="E38" s="28">
        <v>26.9</v>
      </c>
      <c r="F38" s="2">
        <f t="shared" si="1"/>
        <v>2.5</v>
      </c>
      <c r="G38" s="20">
        <v>29.4</v>
      </c>
      <c r="H38" s="28">
        <v>77.6</v>
      </c>
      <c r="I38" s="2">
        <f t="shared" si="2"/>
        <v>6.900000000000006</v>
      </c>
      <c r="J38" s="20">
        <v>84.5</v>
      </c>
      <c r="K38" s="34">
        <v>15.21</v>
      </c>
      <c r="L38" s="6">
        <f>+M38-K38</f>
        <v>1.3599999999999994</v>
      </c>
      <c r="M38" s="33">
        <v>16.57</v>
      </c>
      <c r="N38" s="19">
        <f>+H38+K38</f>
        <v>92.81</v>
      </c>
      <c r="O38" s="2">
        <f t="shared" si="3"/>
        <v>8.259999999999991</v>
      </c>
      <c r="P38" s="20">
        <f>+J38+M38</f>
        <v>101.07</v>
      </c>
    </row>
    <row r="39" spans="1:16" ht="15.75" thickBot="1">
      <c r="A39" s="15" t="s">
        <v>38</v>
      </c>
      <c r="B39" s="24">
        <v>8.9</v>
      </c>
      <c r="C39" s="25">
        <f t="shared" si="0"/>
        <v>1.5</v>
      </c>
      <c r="D39" s="26">
        <v>10.4</v>
      </c>
      <c r="E39" s="29">
        <v>26.9</v>
      </c>
      <c r="F39" s="25">
        <f t="shared" si="1"/>
        <v>4.5</v>
      </c>
      <c r="G39" s="26">
        <v>31.4</v>
      </c>
      <c r="H39" s="29">
        <v>77.6</v>
      </c>
      <c r="I39" s="25">
        <f t="shared" si="2"/>
        <v>12.700000000000003</v>
      </c>
      <c r="J39" s="26">
        <v>90.3</v>
      </c>
      <c r="K39" s="35">
        <v>15.21</v>
      </c>
      <c r="L39" s="36">
        <f>+M39-K39</f>
        <v>2.5</v>
      </c>
      <c r="M39" s="37">
        <v>17.71</v>
      </c>
      <c r="N39" s="30">
        <f>+H39+K39</f>
        <v>92.81</v>
      </c>
      <c r="O39" s="25">
        <f t="shared" si="3"/>
        <v>15.199999999999989</v>
      </c>
      <c r="P39" s="26">
        <f>+J39+M39</f>
        <v>108.00999999999999</v>
      </c>
    </row>
    <row r="41" ht="15">
      <c r="A41" s="4"/>
    </row>
    <row r="42" ht="15">
      <c r="C42" s="3"/>
    </row>
    <row r="43" ht="15">
      <c r="A43" s="4"/>
    </row>
    <row r="45" spans="1:12" ht="15">
      <c r="A45" s="4"/>
      <c r="L45" s="7"/>
    </row>
    <row r="53" ht="15">
      <c r="A53" s="5"/>
    </row>
  </sheetData>
  <sheetProtection/>
  <mergeCells count="5">
    <mergeCell ref="B1:D1"/>
    <mergeCell ref="E1:G1"/>
    <mergeCell ref="H1:J1"/>
    <mergeCell ref="N1:P1"/>
    <mergeCell ref="K1:M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sara.bozzoli</dc:creator>
  <cp:keywords/>
  <dc:description/>
  <cp:lastModifiedBy>gianluca.bertagna</cp:lastModifiedBy>
  <dcterms:created xsi:type="dcterms:W3CDTF">2018-05-25T08:32:34Z</dcterms:created>
  <dcterms:modified xsi:type="dcterms:W3CDTF">2018-05-28T20:03:19Z</dcterms:modified>
  <cp:category/>
  <cp:version/>
  <cp:contentType/>
  <cp:contentStatus/>
</cp:coreProperties>
</file>